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8"/>
  <workbookPr defaultThemeVersion="166925"/>
  <mc:AlternateContent xmlns:mc="http://schemas.openxmlformats.org/markup-compatibility/2006">
    <mc:Choice Requires="x15">
      <x15ac:absPath xmlns:x15ac="http://schemas.microsoft.com/office/spreadsheetml/2010/11/ac" url="/Users/camilaandrea/Documents/BOMBEROS BOGOTÁ/CONCEJO DE BOGOTÁ/PROPOSICIONES /Proposición 687 de 2025/"/>
    </mc:Choice>
  </mc:AlternateContent>
  <xr:revisionPtr revIDLastSave="8" documentId="8_{522CA720-8404-0741-BDBD-5D43B73D34EA}" xr6:coauthVersionLast="47" xr6:coauthVersionMax="47" xr10:uidLastSave="{0A4D1F5B-CC0E-4F4A-8002-0FC97C4D0E68}"/>
  <bookViews>
    <workbookView xWindow="1060" yWindow="500" windowWidth="26860" windowHeight="15160" firstSheet="1" activeTab="2" xr2:uid="{49DBFF92-1BB2-4DE0-AAE1-93476C54A0C8}"/>
  </bookViews>
  <sheets>
    <sheet name="RESPUESTA 1" sheetId="10" r:id="rId1"/>
    <sheet name="RESPUESTA 2 " sheetId="1" r:id="rId2"/>
    <sheet name="RESPUESTA 3" sheetId="9" r:id="rId3"/>
    <sheet name="RESPUESTA 4" sheetId="12" r:id="rId4"/>
    <sheet name="RESPUESTA 7" sheetId="11"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 i="12" l="1"/>
  <c r="F4" i="12"/>
  <c r="E4" i="12"/>
  <c r="D4" i="12"/>
  <c r="C4" i="12"/>
  <c r="B4" i="12"/>
  <c r="C4" i="11"/>
  <c r="B4" i="11"/>
  <c r="G16" i="9"/>
  <c r="F16" i="9"/>
  <c r="E16" i="9"/>
  <c r="D16" i="9"/>
  <c r="C16" i="9"/>
  <c r="B16" i="9"/>
  <c r="M16" i="1"/>
  <c r="K16" i="1"/>
  <c r="I16" i="1"/>
  <c r="G16" i="1"/>
  <c r="E16" i="1" l="1"/>
  <c r="C16" i="1" l="1"/>
  <c r="B13" i="9" l="1"/>
  <c r="C13" i="9"/>
  <c r="D13" i="9"/>
  <c r="E13" i="9"/>
  <c r="F13" i="9"/>
  <c r="G13" i="9"/>
  <c r="B16" i="1" l="1"/>
  <c r="D16" i="1"/>
  <c r="F16" i="1"/>
  <c r="H16" i="1"/>
  <c r="J16" i="1"/>
  <c r="L16" i="1"/>
</calcChain>
</file>

<file path=xl/sharedStrings.xml><?xml version="1.0" encoding="utf-8"?>
<sst xmlns="http://schemas.openxmlformats.org/spreadsheetml/2006/main" count="74" uniqueCount="33">
  <si>
    <t>AÑO</t>
  </si>
  <si>
    <t>MODALIDAD</t>
  </si>
  <si>
    <t xml:space="preserve">VALOR </t>
  </si>
  <si>
    <t>CONTRATACIÓN DIRECTA CPS</t>
  </si>
  <si>
    <t xml:space="preserve">DEPENDENCIA </t>
  </si>
  <si>
    <t># CTOS</t>
  </si>
  <si>
    <t>PPTO OPS</t>
  </si>
  <si>
    <t>OFICINA ASESORA DE PLANEACIÓN</t>
  </si>
  <si>
    <t>SUBDIRECCIÓN CORPORATIVA</t>
  </si>
  <si>
    <t>OFICINA JURIDICA</t>
  </si>
  <si>
    <t>SUBDIRECCIÓN DE GESTIÓN HUMANA</t>
  </si>
  <si>
    <t>SUBDIRECCIÓN DE GESTIÓN DEL RIESGO</t>
  </si>
  <si>
    <t>DIRECCION Y PRENSA</t>
  </si>
  <si>
    <t>DIRECCION-TICS</t>
  </si>
  <si>
    <t>SUBDIRECCIÓN LOGISTICA</t>
  </si>
  <si>
    <t>OFICINA DE CONTROL DISCIPLINARIO INTERNO</t>
  </si>
  <si>
    <t>CONTROL INTERNO</t>
  </si>
  <si>
    <t>SUBDIRECCIÓN OPERATIVA</t>
  </si>
  <si>
    <t>TOTAL</t>
  </si>
  <si>
    <r>
      <rPr>
        <b/>
        <sz val="11"/>
        <color rgb="FF000000"/>
        <rFont val="Calibri"/>
      </rPr>
      <t>Nota 1. </t>
    </r>
    <r>
      <rPr>
        <sz val="11"/>
        <color rgb="FF000000"/>
        <rFont val="Calibri"/>
      </rPr>
      <t xml:space="preserve">En cumplimiento de normativa de nivel nacional y distrital, entre el año 2022 y 2023 se modificó la estructura organizacional de la Unidad Administrativa Especial del Cuerpo Oficial de Bomberos (UAECOB), lo que implicó entre otras cosas, la creación de nuevas dependencias y reasignación de funciones, por lo que a partir de 2024 se evidencia un aumento en la contratación de personal por prestación de servicios.  
</t>
    </r>
    <r>
      <rPr>
        <b/>
        <sz val="11"/>
        <color rgb="FF000000"/>
        <rFont val="Calibri"/>
      </rPr>
      <t xml:space="preserve">Nota 2. </t>
    </r>
    <r>
      <rPr>
        <sz val="11"/>
        <color rgb="FF000000"/>
        <rFont val="Calibri"/>
      </rPr>
      <t xml:space="preserve">En el marco del cambio de gobierno para la vigencia 2024, se ha observado un incremento en los contratos de prestación de servicios profesionales y de apoyo a la gestión. Esta variación responde a diversos factores, entre ellos la armonización del plan de gobierno, la recurrencia de necesidades operativas y la disponibilidad presupuestal. Es importante precisar que, debido a estos ajustes, en algunos casos una misma persona pudo haber suscrito más de un contrato dentro del período, lo que ha generado una variación en el número total de contratos respecto a vigencias anteriores. 
</t>
    </r>
    <r>
      <rPr>
        <b/>
        <sz val="11"/>
        <color rgb="FF000000"/>
        <rFont val="Calibri"/>
      </rPr>
      <t xml:space="preserve">
</t>
    </r>
    <r>
      <rPr>
        <sz val="11"/>
        <color rgb="FF000000"/>
        <rFont val="Calibri"/>
      </rPr>
      <t xml:space="preserve">
</t>
    </r>
  </si>
  <si>
    <t>NÚMERO DE CONTRATISTAS 2020</t>
  </si>
  <si>
    <t>NÚMERO DE CONTRATISTAS 2021</t>
  </si>
  <si>
    <t>NÚMERO DE CONTRATISTAS 2022</t>
  </si>
  <si>
    <t>NÚMERO DE CONTRATISTAS 2023</t>
  </si>
  <si>
    <t>NÚMERO DE CONTRATISTAS 2024</t>
  </si>
  <si>
    <t>NÚMERO DE CONTRATISTAS 2025</t>
  </si>
  <si>
    <t xml:space="preserve">DIRECCION Y  PRENSA </t>
  </si>
  <si>
    <t>PRESUPUESTO DEFINITIVO CIERRE A 31 DE DICEMBRE</t>
  </si>
  <si>
    <t>OPS (FUNCIONAMIENTO + INVERSION)</t>
  </si>
  <si>
    <r>
      <t xml:space="preserve">% DE PARTICIPACION OPS </t>
    </r>
    <r>
      <rPr>
        <b/>
        <sz val="12"/>
        <color theme="1"/>
        <rFont val="Calibri"/>
        <family val="2"/>
        <scheme val="minor"/>
      </rPr>
      <t>Vs</t>
    </r>
    <r>
      <rPr>
        <sz val="12"/>
        <color theme="1"/>
        <rFont val="Calibri"/>
        <family val="2"/>
        <scheme val="minor"/>
      </rPr>
      <t xml:space="preserve"> PPTO DEFINITIVO</t>
    </r>
  </si>
  <si>
    <t xml:space="preserve">En cumplimiento de normativa de nivel nacional y distrital, entre el año 2022 y 2023 se modificó la estructura organizacional de la Unidad Administrativa Especial del Cuerpo Oficial de Bomberos (UAECOB), lo que implicó entre otras cosas, la creación de nuevas dependencias y reasignación de funciones, por lo que a partir de 2024 se evidencia un aumento en la contratación de personal por prestación de servicios. </t>
  </si>
  <si>
    <t>DESCRIPCION</t>
  </si>
  <si>
    <t>% DE PARTICIPACION OPS Vs PPTO DEFINITIVO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</si>
</sst>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quot;$&quot;\ * #,##0.00_-;_-&quot;$&quot;\ * &quot;-&quot;??_-;_-@_-"/>
    <numFmt numFmtId="165" formatCode="_-&quot;$&quot;\ * #,##0_-;\-&quot;$&quot;\ * #,##0_-;_-&quot;$&quot;\ * &quot;-&quot;??_-;_-@_-"/>
    <numFmt numFmtId="166" formatCode="[$$-240A]\ #,##0.00"/>
    <numFmt numFmtId="167" formatCode="[$$-240A]\ #,##0"/>
  </numFmts>
  <fonts count="19">
    <font>
      <sz val="11"/>
      <color theme="1"/>
      <name val="Calibri"/>
      <family val="2"/>
      <scheme val="minor"/>
    </font>
    <font>
      <sz val="12"/>
      <color theme="1"/>
      <name val="Calibri"/>
      <family val="2"/>
      <scheme val="minor"/>
    </font>
    <font>
      <b/>
      <sz val="11"/>
      <color rgb="FF000000"/>
      <name val="Calibri"/>
      <family val="2"/>
    </font>
    <font>
      <b/>
      <sz val="11"/>
      <color theme="1"/>
      <name val="Calibri"/>
      <family val="2"/>
      <scheme val="minor"/>
    </font>
    <font>
      <b/>
      <sz val="11"/>
      <color rgb="FF000000"/>
      <name val="Calibri"/>
      <family val="2"/>
      <scheme val="minor"/>
    </font>
    <font>
      <sz val="11"/>
      <color theme="1"/>
      <name val="Calibri"/>
      <family val="2"/>
      <scheme val="minor"/>
    </font>
    <font>
      <b/>
      <sz val="10"/>
      <color rgb="FF000000"/>
      <name val="Arial"/>
      <family val="2"/>
    </font>
    <font>
      <sz val="10"/>
      <color rgb="FF000000"/>
      <name val="Arial"/>
      <family val="2"/>
    </font>
    <font>
      <sz val="10"/>
      <color theme="1"/>
      <name val="Arial"/>
      <family val="2"/>
    </font>
    <font>
      <b/>
      <sz val="11"/>
      <color theme="8" tint="-0.249977111117893"/>
      <name val="Calibri"/>
      <family val="2"/>
    </font>
    <font>
      <sz val="10"/>
      <color theme="1"/>
      <name val="Calibri"/>
      <family val="2"/>
      <scheme val="minor"/>
    </font>
    <font>
      <b/>
      <sz val="12"/>
      <color theme="1"/>
      <name val="Calibri"/>
      <family val="2"/>
      <scheme val="minor"/>
    </font>
    <font>
      <b/>
      <sz val="14"/>
      <color theme="1"/>
      <name val="Calibri"/>
      <family val="2"/>
      <scheme val="minor"/>
    </font>
    <font>
      <b/>
      <sz val="16"/>
      <color rgb="FF000000"/>
      <name val="Calibri"/>
      <family val="2"/>
    </font>
    <font>
      <b/>
      <sz val="14"/>
      <color rgb="FF000000"/>
      <name val="Calibri"/>
      <family val="2"/>
    </font>
    <font>
      <b/>
      <sz val="16"/>
      <color theme="0"/>
      <name val="Calibri"/>
      <family val="2"/>
    </font>
    <font>
      <b/>
      <sz val="11"/>
      <color theme="0"/>
      <name val="Calibri"/>
      <family val="2"/>
    </font>
    <font>
      <b/>
      <sz val="11"/>
      <color rgb="FF000000"/>
      <name val="Calibri"/>
    </font>
    <font>
      <sz val="11"/>
      <color rgb="FF000000"/>
      <name val="Calibri"/>
    </font>
  </fonts>
  <fills count="13">
    <fill>
      <patternFill patternType="none"/>
    </fill>
    <fill>
      <patternFill patternType="gray125"/>
    </fill>
    <fill>
      <patternFill patternType="solid">
        <fgColor rgb="FFD3D3D3"/>
      </patternFill>
    </fill>
    <fill>
      <patternFill patternType="solid">
        <fgColor rgb="FFDCE6F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theme="4"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thick">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bottom style="thin">
        <color indexed="64"/>
      </bottom>
      <diagonal/>
    </border>
  </borders>
  <cellStyleXfs count="4">
    <xf numFmtId="0" fontId="0" fillId="0" borderId="0"/>
    <xf numFmtId="164" fontId="5" fillId="0" borderId="0" applyFont="0" applyFill="0" applyBorder="0" applyAlignment="0" applyProtection="0"/>
    <xf numFmtId="9" fontId="5" fillId="0" borderId="0" applyFont="0" applyFill="0" applyBorder="0" applyAlignment="0" applyProtection="0"/>
    <xf numFmtId="164" fontId="5" fillId="0" borderId="0" applyFont="0" applyFill="0" applyBorder="0" applyAlignment="0" applyProtection="0"/>
  </cellStyleXfs>
  <cellXfs count="178">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vertical="center" wrapText="1"/>
    </xf>
    <xf numFmtId="165" fontId="8" fillId="0" borderId="1" xfId="3" applyNumberFormat="1" applyFont="1" applyBorder="1" applyAlignment="1">
      <alignment horizontal="center" vertical="center"/>
    </xf>
    <xf numFmtId="165" fontId="8" fillId="0" borderId="1" xfId="3" applyNumberFormat="1" applyFont="1" applyFill="1" applyBorder="1" applyAlignment="1">
      <alignment horizontal="center" vertical="center"/>
    </xf>
    <xf numFmtId="165" fontId="0" fillId="0" borderId="1" xfId="1" applyNumberFormat="1" applyFont="1" applyBorder="1"/>
    <xf numFmtId="0" fontId="0" fillId="4" borderId="1" xfId="0" applyFill="1" applyBorder="1" applyAlignment="1">
      <alignment horizontal="center"/>
    </xf>
    <xf numFmtId="10" fontId="0" fillId="4" borderId="1" xfId="0" applyNumberFormat="1" applyFill="1" applyBorder="1" applyAlignment="1">
      <alignment horizontal="center"/>
    </xf>
    <xf numFmtId="0" fontId="2" fillId="4" borderId="1" xfId="0" applyFont="1" applyFill="1" applyBorder="1" applyAlignment="1">
      <alignment horizontal="center" vertical="center"/>
    </xf>
    <xf numFmtId="10" fontId="2" fillId="4" borderId="1" xfId="0" applyNumberFormat="1" applyFont="1" applyFill="1" applyBorder="1" applyAlignment="1">
      <alignment horizontal="center" vertical="center"/>
    </xf>
    <xf numFmtId="0" fontId="0" fillId="6" borderId="1" xfId="0" applyFill="1" applyBorder="1" applyAlignment="1">
      <alignment horizontal="center"/>
    </xf>
    <xf numFmtId="10" fontId="0" fillId="6" borderId="1" xfId="2" applyNumberFormat="1" applyFont="1" applyFill="1" applyBorder="1" applyAlignment="1">
      <alignment horizontal="center"/>
    </xf>
    <xf numFmtId="0" fontId="2" fillId="6" borderId="1" xfId="0" applyFont="1" applyFill="1" applyBorder="1" applyAlignment="1">
      <alignment horizontal="center" vertical="center"/>
    </xf>
    <xf numFmtId="10" fontId="2" fillId="6" borderId="1" xfId="2" applyNumberFormat="1" applyFont="1" applyFill="1" applyBorder="1" applyAlignment="1">
      <alignment horizontal="center" vertical="center"/>
    </xf>
    <xf numFmtId="0" fontId="0" fillId="7" borderId="1" xfId="0" applyFill="1" applyBorder="1" applyAlignment="1">
      <alignment horizontal="center"/>
    </xf>
    <xf numFmtId="10" fontId="0" fillId="7" borderId="1" xfId="2" applyNumberFormat="1" applyFont="1" applyFill="1" applyBorder="1" applyAlignment="1">
      <alignment horizontal="center"/>
    </xf>
    <xf numFmtId="0" fontId="2" fillId="2" borderId="2" xfId="0" applyFont="1" applyFill="1" applyBorder="1" applyAlignment="1">
      <alignment horizontal="center" vertical="center"/>
    </xf>
    <xf numFmtId="0" fontId="2" fillId="4" borderId="2" xfId="0" applyFont="1" applyFill="1" applyBorder="1" applyAlignment="1">
      <alignment horizontal="center" vertical="center" wrapText="1"/>
    </xf>
    <xf numFmtId="0" fontId="0" fillId="4" borderId="5" xfId="0" applyFill="1" applyBorder="1" applyAlignment="1">
      <alignment horizontal="center"/>
    </xf>
    <xf numFmtId="10" fontId="0" fillId="4" borderId="5" xfId="0" applyNumberFormat="1" applyFill="1" applyBorder="1" applyAlignment="1">
      <alignment horizontal="center"/>
    </xf>
    <xf numFmtId="0" fontId="0" fillId="6" borderId="5" xfId="0" applyFill="1" applyBorder="1" applyAlignment="1">
      <alignment horizontal="center"/>
    </xf>
    <xf numFmtId="10" fontId="0" fillId="6" borderId="5" xfId="2" applyNumberFormat="1" applyFont="1" applyFill="1" applyBorder="1" applyAlignment="1">
      <alignment horizontal="center"/>
    </xf>
    <xf numFmtId="0" fontId="0" fillId="7" borderId="5" xfId="0" applyFill="1" applyBorder="1" applyAlignment="1">
      <alignment horizontal="center"/>
    </xf>
    <xf numFmtId="10" fontId="0" fillId="7" borderId="5" xfId="2" applyNumberFormat="1" applyFont="1" applyFill="1" applyBorder="1" applyAlignment="1">
      <alignment horizontal="center"/>
    </xf>
    <xf numFmtId="0" fontId="0" fillId="4" borderId="10" xfId="0" applyFill="1" applyBorder="1" applyAlignment="1">
      <alignment horizontal="center"/>
    </xf>
    <xf numFmtId="10" fontId="0" fillId="4" borderId="10" xfId="0" applyNumberFormat="1" applyFill="1" applyBorder="1" applyAlignment="1">
      <alignment horizontal="center"/>
    </xf>
    <xf numFmtId="0" fontId="0" fillId="6" borderId="10" xfId="0" applyFill="1" applyBorder="1" applyAlignment="1">
      <alignment horizontal="center"/>
    </xf>
    <xf numFmtId="10" fontId="0" fillId="6" borderId="10" xfId="2" applyNumberFormat="1" applyFont="1" applyFill="1" applyBorder="1" applyAlignment="1">
      <alignment horizontal="center"/>
    </xf>
    <xf numFmtId="0" fontId="0" fillId="7" borderId="10" xfId="0" applyFill="1" applyBorder="1" applyAlignment="1">
      <alignment horizontal="center"/>
    </xf>
    <xf numFmtId="10" fontId="0" fillId="7" borderId="10" xfId="2" applyNumberFormat="1" applyFont="1" applyFill="1" applyBorder="1" applyAlignment="1">
      <alignment horizontal="center"/>
    </xf>
    <xf numFmtId="0" fontId="2" fillId="4" borderId="2" xfId="0" applyFont="1" applyFill="1" applyBorder="1" applyAlignment="1">
      <alignment horizontal="center" vertical="center"/>
    </xf>
    <xf numFmtId="0" fontId="2" fillId="5" borderId="2" xfId="0" applyFont="1" applyFill="1" applyBorder="1" applyAlignment="1">
      <alignment horizontal="center" vertical="center"/>
    </xf>
    <xf numFmtId="0" fontId="2" fillId="6" borderId="2" xfId="0" applyFont="1" applyFill="1" applyBorder="1" applyAlignment="1">
      <alignment horizontal="center" vertical="center"/>
    </xf>
    <xf numFmtId="0" fontId="2" fillId="7" borderId="2" xfId="0" applyFont="1" applyFill="1" applyBorder="1" applyAlignment="1">
      <alignment horizontal="center" vertical="center"/>
    </xf>
    <xf numFmtId="0" fontId="2" fillId="8" borderId="2" xfId="0" applyFont="1" applyFill="1" applyBorder="1" applyAlignment="1">
      <alignment horizontal="center" vertical="center" wrapText="1"/>
    </xf>
    <xf numFmtId="0" fontId="0" fillId="8" borderId="5" xfId="0" applyFill="1" applyBorder="1" applyAlignment="1">
      <alignment horizontal="center"/>
    </xf>
    <xf numFmtId="0" fontId="0" fillId="8" borderId="1" xfId="0" applyFill="1" applyBorder="1" applyAlignment="1">
      <alignment horizontal="center"/>
    </xf>
    <xf numFmtId="0" fontId="2" fillId="8" borderId="1" xfId="0" applyFont="1" applyFill="1" applyBorder="1" applyAlignment="1">
      <alignment horizontal="center" vertical="center"/>
    </xf>
    <xf numFmtId="0" fontId="0" fillId="8" borderId="10" xfId="0" applyFill="1" applyBorder="1" applyAlignment="1">
      <alignment horizontal="center"/>
    </xf>
    <xf numFmtId="0" fontId="2" fillId="9" borderId="2" xfId="0" applyFont="1" applyFill="1" applyBorder="1" applyAlignment="1">
      <alignment horizontal="center" vertical="center" wrapText="1"/>
    </xf>
    <xf numFmtId="0" fontId="0" fillId="9" borderId="5" xfId="0" applyFill="1" applyBorder="1" applyAlignment="1">
      <alignment horizontal="center"/>
    </xf>
    <xf numFmtId="0" fontId="0" fillId="9" borderId="1" xfId="0" applyFill="1" applyBorder="1" applyAlignment="1">
      <alignment horizontal="center"/>
    </xf>
    <xf numFmtId="0" fontId="2" fillId="9" borderId="1" xfId="0" applyFont="1" applyFill="1" applyBorder="1" applyAlignment="1">
      <alignment horizontal="center" vertical="center"/>
    </xf>
    <xf numFmtId="0" fontId="0" fillId="9" borderId="10" xfId="0" applyFill="1" applyBorder="1" applyAlignment="1">
      <alignment horizontal="center"/>
    </xf>
    <xf numFmtId="0" fontId="2" fillId="6" borderId="2"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0" fillId="10" borderId="5" xfId="0" applyFill="1" applyBorder="1" applyAlignment="1">
      <alignment horizontal="center"/>
    </xf>
    <xf numFmtId="0" fontId="0" fillId="10" borderId="1" xfId="0" applyFill="1" applyBorder="1" applyAlignment="1">
      <alignment horizontal="center"/>
    </xf>
    <xf numFmtId="0" fontId="0" fillId="10" borderId="1" xfId="0" applyFill="1" applyBorder="1" applyAlignment="1">
      <alignment horizontal="center" vertical="center"/>
    </xf>
    <xf numFmtId="0" fontId="0" fillId="10" borderId="10" xfId="0" applyFill="1" applyBorder="1" applyAlignment="1">
      <alignment horizontal="center"/>
    </xf>
    <xf numFmtId="10" fontId="0" fillId="10" borderId="6" xfId="2" applyNumberFormat="1" applyFont="1" applyFill="1" applyBorder="1" applyAlignment="1">
      <alignment horizontal="center"/>
    </xf>
    <xf numFmtId="10" fontId="0" fillId="10" borderId="8" xfId="2" applyNumberFormat="1" applyFont="1" applyFill="1" applyBorder="1" applyAlignment="1">
      <alignment horizontal="center"/>
    </xf>
    <xf numFmtId="10" fontId="0" fillId="10" borderId="11" xfId="2" applyNumberFormat="1" applyFont="1" applyFill="1" applyBorder="1" applyAlignment="1">
      <alignment horizontal="center"/>
    </xf>
    <xf numFmtId="0" fontId="0" fillId="11" borderId="4" xfId="0" applyFill="1" applyBorder="1" applyAlignment="1">
      <alignment horizontal="left"/>
    </xf>
    <xf numFmtId="0" fontId="0" fillId="11" borderId="7" xfId="0" applyFill="1" applyBorder="1" applyAlignment="1">
      <alignment horizontal="left"/>
    </xf>
    <xf numFmtId="0" fontId="0" fillId="11" borderId="9" xfId="0" applyFill="1" applyBorder="1" applyAlignment="1">
      <alignment horizontal="left"/>
    </xf>
    <xf numFmtId="0" fontId="11" fillId="4" borderId="8" xfId="0" applyFont="1" applyFill="1" applyBorder="1" applyAlignment="1">
      <alignment horizontal="center"/>
    </xf>
    <xf numFmtId="166" fontId="9" fillId="4" borderId="11" xfId="0" applyNumberFormat="1" applyFont="1" applyFill="1" applyBorder="1" applyAlignment="1">
      <alignment horizontal="center" vertical="center" wrapText="1"/>
    </xf>
    <xf numFmtId="166" fontId="9" fillId="8" borderId="11" xfId="0" applyNumberFormat="1" applyFont="1" applyFill="1" applyBorder="1" applyAlignment="1">
      <alignment horizontal="center" vertical="center" wrapText="1"/>
    </xf>
    <xf numFmtId="166" fontId="9" fillId="9" borderId="11" xfId="0" applyNumberFormat="1" applyFont="1" applyFill="1" applyBorder="1" applyAlignment="1">
      <alignment horizontal="center" vertical="center" wrapText="1"/>
    </xf>
    <xf numFmtId="166" fontId="9" fillId="6" borderId="11" xfId="0" applyNumberFormat="1" applyFont="1" applyFill="1" applyBorder="1" applyAlignment="1">
      <alignment horizontal="center" vertical="center" wrapText="1"/>
    </xf>
    <xf numFmtId="166" fontId="9" fillId="7" borderId="11" xfId="0" applyNumberFormat="1" applyFont="1" applyFill="1" applyBorder="1" applyAlignment="1">
      <alignment horizontal="center" vertical="center" wrapText="1"/>
    </xf>
    <xf numFmtId="0" fontId="11" fillId="10" borderId="7" xfId="0" applyFont="1" applyFill="1" applyBorder="1" applyAlignment="1">
      <alignment horizontal="center"/>
    </xf>
    <xf numFmtId="0" fontId="2" fillId="10" borderId="9" xfId="0" applyFont="1" applyFill="1" applyBorder="1" applyAlignment="1">
      <alignment horizontal="center" vertical="center" wrapText="1"/>
    </xf>
    <xf numFmtId="166" fontId="9" fillId="10" borderId="11" xfId="0" applyNumberFormat="1" applyFont="1" applyFill="1" applyBorder="1" applyAlignment="1">
      <alignment horizontal="center" vertical="center" wrapText="1"/>
    </xf>
    <xf numFmtId="0" fontId="14" fillId="2" borderId="12" xfId="0" applyFont="1" applyFill="1" applyBorder="1" applyAlignment="1">
      <alignment horizontal="center" vertical="center"/>
    </xf>
    <xf numFmtId="0" fontId="14" fillId="4" borderId="12" xfId="0" applyFont="1" applyFill="1" applyBorder="1" applyAlignment="1">
      <alignment horizontal="center" vertical="center"/>
    </xf>
    <xf numFmtId="9" fontId="14" fillId="4" borderId="12" xfId="0" applyNumberFormat="1" applyFont="1" applyFill="1" applyBorder="1" applyAlignment="1">
      <alignment horizontal="center" vertical="center"/>
    </xf>
    <xf numFmtId="0" fontId="14" fillId="8" borderId="12" xfId="0" applyFont="1" applyFill="1" applyBorder="1" applyAlignment="1">
      <alignment horizontal="center" vertical="center"/>
    </xf>
    <xf numFmtId="9" fontId="14" fillId="8" borderId="12" xfId="0" applyNumberFormat="1" applyFont="1" applyFill="1" applyBorder="1" applyAlignment="1">
      <alignment horizontal="center" vertical="center"/>
    </xf>
    <xf numFmtId="0" fontId="14" fillId="9" borderId="12" xfId="0" applyFont="1" applyFill="1" applyBorder="1" applyAlignment="1">
      <alignment horizontal="center" vertical="center"/>
    </xf>
    <xf numFmtId="9" fontId="14" fillId="9" borderId="12" xfId="0" applyNumberFormat="1" applyFont="1" applyFill="1" applyBorder="1" applyAlignment="1">
      <alignment horizontal="center" vertical="center"/>
    </xf>
    <xf numFmtId="0" fontId="14" fillId="6" borderId="12" xfId="0" applyFont="1" applyFill="1" applyBorder="1" applyAlignment="1">
      <alignment horizontal="center" vertical="center"/>
    </xf>
    <xf numFmtId="9" fontId="14" fillId="6" borderId="12" xfId="0" applyNumberFormat="1" applyFont="1" applyFill="1" applyBorder="1" applyAlignment="1">
      <alignment horizontal="center" vertical="center"/>
    </xf>
    <xf numFmtId="0" fontId="14" fillId="7" borderId="12" xfId="0" applyFont="1" applyFill="1" applyBorder="1" applyAlignment="1">
      <alignment horizontal="center" vertical="center"/>
    </xf>
    <xf numFmtId="9" fontId="14" fillId="7" borderId="12" xfId="0" applyNumberFormat="1" applyFont="1" applyFill="1" applyBorder="1" applyAlignment="1">
      <alignment horizontal="center" vertical="center"/>
    </xf>
    <xf numFmtId="0" fontId="14" fillId="10" borderId="12" xfId="0" applyFont="1" applyFill="1" applyBorder="1" applyAlignment="1">
      <alignment horizontal="center" vertical="center"/>
    </xf>
    <xf numFmtId="9" fontId="12" fillId="10" borderId="12" xfId="0" applyNumberFormat="1" applyFont="1" applyFill="1" applyBorder="1" applyAlignment="1">
      <alignment horizontal="center"/>
    </xf>
    <xf numFmtId="0" fontId="11" fillId="9" borderId="8" xfId="0" applyFont="1" applyFill="1" applyBorder="1" applyAlignment="1">
      <alignment horizontal="center"/>
    </xf>
    <xf numFmtId="10" fontId="0" fillId="9" borderId="5" xfId="0" applyNumberFormat="1" applyFill="1" applyBorder="1" applyAlignment="1">
      <alignment horizontal="center"/>
    </xf>
    <xf numFmtId="10" fontId="0" fillId="9" borderId="1" xfId="0" applyNumberFormat="1" applyFill="1" applyBorder="1" applyAlignment="1">
      <alignment horizontal="center"/>
    </xf>
    <xf numFmtId="10" fontId="2" fillId="9" borderId="1" xfId="0" applyNumberFormat="1" applyFont="1" applyFill="1" applyBorder="1" applyAlignment="1">
      <alignment horizontal="center" vertical="center"/>
    </xf>
    <xf numFmtId="10" fontId="0" fillId="9" borderId="10" xfId="0" applyNumberFormat="1" applyFill="1" applyBorder="1" applyAlignment="1">
      <alignment horizontal="center"/>
    </xf>
    <xf numFmtId="0" fontId="11" fillId="8" borderId="8" xfId="0" applyFont="1" applyFill="1" applyBorder="1" applyAlignment="1">
      <alignment horizontal="center"/>
    </xf>
    <xf numFmtId="10" fontId="0" fillId="8" borderId="5" xfId="2" applyNumberFormat="1" applyFont="1" applyFill="1" applyBorder="1" applyAlignment="1">
      <alignment horizontal="center"/>
    </xf>
    <xf numFmtId="10" fontId="0" fillId="8" borderId="1" xfId="2" applyNumberFormat="1" applyFont="1" applyFill="1" applyBorder="1" applyAlignment="1">
      <alignment horizontal="center"/>
    </xf>
    <xf numFmtId="10" fontId="2" fillId="8" borderId="1" xfId="2" applyNumberFormat="1" applyFont="1" applyFill="1" applyBorder="1" applyAlignment="1">
      <alignment horizontal="center" vertical="center"/>
    </xf>
    <xf numFmtId="10" fontId="0" fillId="8" borderId="10" xfId="2" applyNumberFormat="1" applyFont="1" applyFill="1" applyBorder="1" applyAlignment="1">
      <alignment horizontal="center"/>
    </xf>
    <xf numFmtId="0" fontId="11" fillId="6" borderId="8" xfId="0" applyFont="1" applyFill="1" applyBorder="1" applyAlignment="1">
      <alignment horizontal="center"/>
    </xf>
    <xf numFmtId="0" fontId="11" fillId="7" borderId="8" xfId="0" applyFont="1" applyFill="1" applyBorder="1" applyAlignment="1">
      <alignment horizontal="center"/>
    </xf>
    <xf numFmtId="0" fontId="11" fillId="10" borderId="8" xfId="0" applyFont="1" applyFill="1" applyBorder="1" applyAlignment="1">
      <alignment horizontal="center"/>
    </xf>
    <xf numFmtId="0" fontId="2" fillId="5" borderId="2" xfId="0" applyFont="1" applyFill="1" applyBorder="1" applyAlignment="1">
      <alignment horizontal="center" vertical="center" wrapText="1"/>
    </xf>
    <xf numFmtId="0" fontId="0" fillId="7" borderId="8" xfId="0" applyFill="1" applyBorder="1" applyAlignment="1">
      <alignment horizontal="center" vertical="center"/>
    </xf>
    <xf numFmtId="0" fontId="14" fillId="2" borderId="2" xfId="0" applyFont="1" applyFill="1" applyBorder="1" applyAlignment="1">
      <alignment horizontal="center" vertical="center"/>
    </xf>
    <xf numFmtId="0" fontId="0" fillId="0" borderId="4" xfId="0" applyBorder="1" applyAlignment="1">
      <alignment horizontal="justify"/>
    </xf>
    <xf numFmtId="0" fontId="0" fillId="0" borderId="7" xfId="0" applyBorder="1" applyAlignment="1">
      <alignment horizontal="justify"/>
    </xf>
    <xf numFmtId="0" fontId="0" fillId="0" borderId="9" xfId="0" applyBorder="1" applyAlignment="1">
      <alignment horizontal="justify"/>
    </xf>
    <xf numFmtId="167" fontId="0" fillId="9" borderId="1" xfId="0" applyNumberFormat="1" applyFill="1" applyBorder="1"/>
    <xf numFmtId="167" fontId="0" fillId="4" borderId="1" xfId="0" applyNumberFormat="1" applyFill="1" applyBorder="1"/>
    <xf numFmtId="167" fontId="0" fillId="8" borderId="1" xfId="0" applyNumberFormat="1" applyFill="1" applyBorder="1"/>
    <xf numFmtId="167" fontId="0" fillId="6" borderId="1" xfId="0" applyNumberFormat="1" applyFill="1" applyBorder="1"/>
    <xf numFmtId="167" fontId="0" fillId="5" borderId="1" xfId="0" applyNumberFormat="1" applyFill="1" applyBorder="1"/>
    <xf numFmtId="167" fontId="0" fillId="7" borderId="8" xfId="0" applyNumberFormat="1" applyFill="1" applyBorder="1"/>
    <xf numFmtId="0" fontId="10" fillId="0" borderId="16" xfId="0" applyFont="1" applyBorder="1" applyAlignment="1">
      <alignment horizontal="justify"/>
    </xf>
    <xf numFmtId="167" fontId="0" fillId="9" borderId="3" xfId="0" applyNumberFormat="1" applyFill="1" applyBorder="1"/>
    <xf numFmtId="167" fontId="0" fillId="4" borderId="3" xfId="0" applyNumberFormat="1" applyFill="1" applyBorder="1"/>
    <xf numFmtId="167" fontId="0" fillId="8" borderId="3" xfId="0" applyNumberFormat="1" applyFill="1" applyBorder="1"/>
    <xf numFmtId="167" fontId="0" fillId="6" borderId="3" xfId="0" applyNumberFormat="1" applyFill="1" applyBorder="1"/>
    <xf numFmtId="167" fontId="0" fillId="5" borderId="3" xfId="0" applyNumberFormat="1" applyFill="1" applyBorder="1"/>
    <xf numFmtId="167" fontId="0" fillId="7" borderId="17" xfId="0" applyNumberFormat="1" applyFill="1" applyBorder="1"/>
    <xf numFmtId="0" fontId="2" fillId="9" borderId="2" xfId="0" applyFont="1" applyFill="1" applyBorder="1" applyAlignment="1">
      <alignment horizontal="center" vertical="center"/>
    </xf>
    <xf numFmtId="0" fontId="2" fillId="8" borderId="2" xfId="0" applyFont="1" applyFill="1" applyBorder="1" applyAlignment="1">
      <alignment horizontal="center" vertical="center"/>
    </xf>
    <xf numFmtId="0" fontId="0" fillId="9" borderId="5" xfId="0" applyFill="1" applyBorder="1" applyAlignment="1">
      <alignment horizontal="center" vertical="center"/>
    </xf>
    <xf numFmtId="0" fontId="0" fillId="4" borderId="5" xfId="0" applyFill="1" applyBorder="1" applyAlignment="1">
      <alignment horizontal="center" vertical="center"/>
    </xf>
    <xf numFmtId="0" fontId="0" fillId="8" borderId="5" xfId="0" applyFill="1" applyBorder="1" applyAlignment="1">
      <alignment horizontal="center" vertical="center"/>
    </xf>
    <xf numFmtId="0" fontId="0" fillId="6" borderId="5" xfId="0" applyFill="1" applyBorder="1" applyAlignment="1">
      <alignment horizontal="center" vertical="center"/>
    </xf>
    <xf numFmtId="0" fontId="0" fillId="5" borderId="5" xfId="0" applyFill="1" applyBorder="1" applyAlignment="1">
      <alignment horizontal="center" vertical="center"/>
    </xf>
    <xf numFmtId="0" fontId="0" fillId="7" borderId="6" xfId="0" applyFill="1" applyBorder="1" applyAlignment="1">
      <alignment horizontal="center" vertical="center"/>
    </xf>
    <xf numFmtId="0" fontId="0" fillId="9" borderId="1" xfId="0" applyFill="1" applyBorder="1" applyAlignment="1">
      <alignment horizontal="center" vertical="center"/>
    </xf>
    <xf numFmtId="0" fontId="0" fillId="4" borderId="1" xfId="0" applyFill="1" applyBorder="1" applyAlignment="1">
      <alignment horizontal="center" vertical="center"/>
    </xf>
    <xf numFmtId="0" fontId="0" fillId="8" borderId="1" xfId="0" applyFill="1" applyBorder="1" applyAlignment="1">
      <alignment horizontal="center" vertical="center"/>
    </xf>
    <xf numFmtId="0" fontId="0" fillId="6" borderId="1" xfId="0" applyFill="1" applyBorder="1" applyAlignment="1">
      <alignment horizontal="center" vertical="center"/>
    </xf>
    <xf numFmtId="0" fontId="0" fillId="5" borderId="1" xfId="0" applyFill="1" applyBorder="1" applyAlignment="1">
      <alignment horizontal="center" vertical="center"/>
    </xf>
    <xf numFmtId="0" fontId="3" fillId="9"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8" borderId="1" xfId="0" applyFont="1" applyFill="1" applyBorder="1" applyAlignment="1">
      <alignment horizontal="center" vertical="center"/>
    </xf>
    <xf numFmtId="0" fontId="3" fillId="6" borderId="1" xfId="0" applyFont="1" applyFill="1" applyBorder="1" applyAlignment="1">
      <alignment horizontal="center" vertical="center"/>
    </xf>
    <xf numFmtId="0" fontId="0" fillId="9" borderId="10" xfId="0" applyFill="1" applyBorder="1" applyAlignment="1">
      <alignment horizontal="center" vertical="center"/>
    </xf>
    <xf numFmtId="0" fontId="0" fillId="4" borderId="10" xfId="0" applyFill="1" applyBorder="1" applyAlignment="1">
      <alignment horizontal="center" vertical="center"/>
    </xf>
    <xf numFmtId="0" fontId="0" fillId="8" borderId="10" xfId="0" applyFill="1" applyBorder="1" applyAlignment="1">
      <alignment horizontal="center" vertical="center"/>
    </xf>
    <xf numFmtId="0" fontId="0" fillId="6" borderId="10" xfId="0" applyFill="1" applyBorder="1" applyAlignment="1">
      <alignment horizontal="center" vertical="center"/>
    </xf>
    <xf numFmtId="0" fontId="0" fillId="5" borderId="10" xfId="0" applyFill="1" applyBorder="1" applyAlignment="1">
      <alignment horizontal="center" vertical="center"/>
    </xf>
    <xf numFmtId="0" fontId="0" fillId="7" borderId="11" xfId="0" applyFill="1" applyBorder="1" applyAlignment="1">
      <alignment horizontal="center" vertical="center"/>
    </xf>
    <xf numFmtId="9" fontId="12" fillId="9" borderId="10" xfId="2" applyFont="1" applyFill="1" applyBorder="1" applyAlignment="1">
      <alignment horizontal="center" vertical="center"/>
    </xf>
    <xf numFmtId="9" fontId="12" fillId="4" borderId="10" xfId="2" applyFont="1" applyFill="1" applyBorder="1" applyAlignment="1">
      <alignment horizontal="center" vertical="center"/>
    </xf>
    <xf numFmtId="9" fontId="12" fillId="8" borderId="10" xfId="2" applyFont="1" applyFill="1" applyBorder="1" applyAlignment="1">
      <alignment horizontal="center" vertical="center"/>
    </xf>
    <xf numFmtId="9" fontId="12" fillId="6" borderId="10" xfId="2" applyFont="1" applyFill="1" applyBorder="1" applyAlignment="1">
      <alignment horizontal="center" vertical="center"/>
    </xf>
    <xf numFmtId="9" fontId="12" fillId="5" borderId="10" xfId="2" applyFont="1" applyFill="1" applyBorder="1" applyAlignment="1">
      <alignment horizontal="center" vertical="center"/>
    </xf>
    <xf numFmtId="9" fontId="12" fillId="7" borderId="11" xfId="2" applyFont="1" applyFill="1" applyBorder="1" applyAlignment="1">
      <alignment horizontal="center" vertical="center"/>
    </xf>
    <xf numFmtId="0" fontId="15" fillId="12" borderId="2" xfId="0" applyFont="1" applyFill="1" applyBorder="1" applyAlignment="1">
      <alignment horizontal="center" vertical="center"/>
    </xf>
    <xf numFmtId="0" fontId="16" fillId="12" borderId="2" xfId="0" applyFont="1" applyFill="1" applyBorder="1" applyAlignment="1">
      <alignment horizontal="center" vertical="center" wrapText="1"/>
    </xf>
    <xf numFmtId="9" fontId="12" fillId="5" borderId="2" xfId="2" applyFont="1" applyFill="1" applyBorder="1" applyAlignment="1">
      <alignment horizontal="center" vertical="center"/>
    </xf>
    <xf numFmtId="0" fontId="1" fillId="0" borderId="9" xfId="0" applyFont="1" applyBorder="1" applyAlignment="1">
      <alignment horizontal="justify"/>
    </xf>
    <xf numFmtId="0" fontId="1" fillId="0" borderId="2" xfId="0" applyFont="1" applyBorder="1" applyAlignment="1">
      <alignment horizontal="justify"/>
    </xf>
    <xf numFmtId="167" fontId="1" fillId="0" borderId="2" xfId="0" applyNumberFormat="1" applyFont="1" applyBorder="1" applyAlignment="1">
      <alignment horizontal="center" vertical="center"/>
    </xf>
    <xf numFmtId="0" fontId="1" fillId="5" borderId="2" xfId="0" applyFont="1" applyFill="1" applyBorder="1" applyAlignment="1">
      <alignment horizontal="justify"/>
    </xf>
    <xf numFmtId="0" fontId="11" fillId="7" borderId="4" xfId="0" applyFont="1" applyFill="1" applyBorder="1" applyAlignment="1">
      <alignment horizontal="center"/>
    </xf>
    <xf numFmtId="0" fontId="11" fillId="7" borderId="6" xfId="0" applyFont="1" applyFill="1" applyBorder="1" applyAlignment="1">
      <alignment horizontal="center"/>
    </xf>
    <xf numFmtId="0" fontId="11" fillId="10" borderId="4" xfId="0" applyFont="1" applyFill="1" applyBorder="1" applyAlignment="1">
      <alignment horizontal="center"/>
    </xf>
    <xf numFmtId="0" fontId="11" fillId="10" borderId="6" xfId="0" applyFont="1" applyFill="1" applyBorder="1" applyAlignment="1">
      <alignment horizontal="center"/>
    </xf>
    <xf numFmtId="0" fontId="17" fillId="11" borderId="13" xfId="0" applyFont="1" applyFill="1" applyBorder="1" applyAlignment="1">
      <alignment horizontal="left" vertical="top" wrapText="1"/>
    </xf>
    <xf numFmtId="0" fontId="4" fillId="11" borderId="14" xfId="0" applyFont="1" applyFill="1" applyBorder="1" applyAlignment="1">
      <alignment horizontal="left" vertical="top" wrapText="1"/>
    </xf>
    <xf numFmtId="0" fontId="4" fillId="11" borderId="15" xfId="0" applyFont="1" applyFill="1" applyBorder="1" applyAlignment="1">
      <alignment horizontal="left" vertical="top" wrapText="1"/>
    </xf>
    <xf numFmtId="0" fontId="2" fillId="4" borderId="7"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8" borderId="7"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9" borderId="7"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6" borderId="9" xfId="0" applyFont="1" applyFill="1" applyBorder="1" applyAlignment="1">
      <alignment horizontal="center" vertical="center" wrapText="1"/>
    </xf>
    <xf numFmtId="0" fontId="2" fillId="7" borderId="7"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13" fillId="2" borderId="2" xfId="0" applyFont="1" applyFill="1" applyBorder="1" applyAlignment="1">
      <alignment horizontal="center" vertical="center"/>
    </xf>
    <xf numFmtId="0" fontId="11" fillId="4" borderId="4" xfId="0" applyFont="1" applyFill="1" applyBorder="1" applyAlignment="1">
      <alignment horizontal="center"/>
    </xf>
    <xf numFmtId="0" fontId="11" fillId="4" borderId="6" xfId="0" applyFont="1" applyFill="1" applyBorder="1" applyAlignment="1">
      <alignment horizontal="center"/>
    </xf>
    <xf numFmtId="0" fontId="11" fillId="9" borderId="4" xfId="0" applyFont="1" applyFill="1" applyBorder="1" applyAlignment="1">
      <alignment horizontal="center"/>
    </xf>
    <xf numFmtId="0" fontId="11" fillId="9" borderId="6" xfId="0" applyFont="1" applyFill="1" applyBorder="1" applyAlignment="1">
      <alignment horizontal="center"/>
    </xf>
    <xf numFmtId="0" fontId="11" fillId="8" borderId="4" xfId="0" applyFont="1" applyFill="1" applyBorder="1" applyAlignment="1">
      <alignment horizontal="center"/>
    </xf>
    <xf numFmtId="0" fontId="11" fillId="8" borderId="6" xfId="0" applyFont="1" applyFill="1" applyBorder="1" applyAlignment="1">
      <alignment horizontal="center"/>
    </xf>
    <xf numFmtId="0" fontId="11" fillId="6" borderId="4" xfId="0" applyFont="1" applyFill="1" applyBorder="1" applyAlignment="1">
      <alignment horizontal="center"/>
    </xf>
    <xf numFmtId="0" fontId="11" fillId="6" borderId="6" xfId="0" applyFont="1" applyFill="1" applyBorder="1" applyAlignment="1">
      <alignment horizontal="center"/>
    </xf>
    <xf numFmtId="0" fontId="3" fillId="0" borderId="13" xfId="0" applyFont="1" applyBorder="1" applyAlignment="1">
      <alignment horizontal="left" wrapText="1"/>
    </xf>
    <xf numFmtId="0" fontId="3" fillId="0" borderId="14" xfId="0" applyFont="1" applyBorder="1" applyAlignment="1">
      <alignment horizontal="left" wrapText="1"/>
    </xf>
    <xf numFmtId="0" fontId="3" fillId="0" borderId="15" xfId="0" applyFont="1" applyBorder="1" applyAlignment="1">
      <alignment horizontal="left" wrapText="1"/>
    </xf>
    <xf numFmtId="0" fontId="3" fillId="0" borderId="0" xfId="0" applyFont="1" applyAlignment="1">
      <alignment horizontal="left" wrapText="1"/>
    </xf>
    <xf numFmtId="0" fontId="3" fillId="0" borderId="0" xfId="0" applyFont="1" applyAlignment="1">
      <alignment horizontal="left"/>
    </xf>
  </cellXfs>
  <cellStyles count="4">
    <cellStyle name="Moneda" xfId="1" builtinId="4"/>
    <cellStyle name="Moneda 2" xfId="3" xr:uid="{079C5273-2CF2-4E8B-9D05-B8D224A59D4A}"/>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A625E-8D29-473F-85B7-F3901BED9464}">
  <dimension ref="A1:C7"/>
  <sheetViews>
    <sheetView workbookViewId="0">
      <selection activeCell="B16" sqref="B16"/>
    </sheetView>
  </sheetViews>
  <sheetFormatPr defaultColWidth="11.42578125" defaultRowHeight="20.100000000000001" customHeight="1"/>
  <cols>
    <col min="1" max="1" width="18.28515625" customWidth="1"/>
    <col min="2" max="2" width="35.140625" customWidth="1"/>
    <col min="3" max="3" width="20.85546875" customWidth="1"/>
  </cols>
  <sheetData>
    <row r="1" spans="1:3" ht="20.100000000000001" customHeight="1">
      <c r="A1" s="1" t="s">
        <v>0</v>
      </c>
      <c r="B1" s="1" t="s">
        <v>1</v>
      </c>
      <c r="C1" s="1" t="s">
        <v>2</v>
      </c>
    </row>
    <row r="2" spans="1:3" ht="20.100000000000001" customHeight="1">
      <c r="A2" s="2">
        <v>2020</v>
      </c>
      <c r="B2" s="3" t="s">
        <v>3</v>
      </c>
      <c r="C2" s="4">
        <v>14562431072</v>
      </c>
    </row>
    <row r="3" spans="1:3" ht="20.100000000000001" customHeight="1">
      <c r="A3" s="2">
        <v>2021</v>
      </c>
      <c r="B3" s="3" t="s">
        <v>3</v>
      </c>
      <c r="C3" s="4">
        <v>18100347119</v>
      </c>
    </row>
    <row r="4" spans="1:3" ht="20.100000000000001" customHeight="1">
      <c r="A4" s="2">
        <v>2022</v>
      </c>
      <c r="B4" s="3" t="s">
        <v>3</v>
      </c>
      <c r="C4" s="4">
        <v>23224004762</v>
      </c>
    </row>
    <row r="5" spans="1:3" ht="20.100000000000001" customHeight="1">
      <c r="A5" s="2">
        <v>2023</v>
      </c>
      <c r="B5" s="3" t="s">
        <v>3</v>
      </c>
      <c r="C5" s="4">
        <v>17431528886</v>
      </c>
    </row>
    <row r="6" spans="1:3" ht="20.100000000000001" customHeight="1">
      <c r="A6" s="2">
        <v>2024</v>
      </c>
      <c r="B6" s="3" t="s">
        <v>3</v>
      </c>
      <c r="C6" s="5">
        <v>19130468592</v>
      </c>
    </row>
    <row r="7" spans="1:3" ht="20.100000000000001" customHeight="1">
      <c r="A7" s="2">
        <v>2025</v>
      </c>
      <c r="B7" s="3" t="s">
        <v>3</v>
      </c>
      <c r="C7" s="6">
        <v>21893263384</v>
      </c>
    </row>
  </sheetData>
  <pageMargins left="0.7" right="0.7" top="0.75" bottom="0.75" header="0.3" footer="0.3"/>
  <pageSetup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9775F-01FC-4BE8-9FCE-CABCF24A5015}">
  <dimension ref="A1:M18"/>
  <sheetViews>
    <sheetView topLeftCell="A2" zoomScale="80" zoomScaleNormal="80" workbookViewId="0">
      <selection activeCell="A17" sqref="A17:M17"/>
    </sheetView>
  </sheetViews>
  <sheetFormatPr defaultColWidth="11.42578125" defaultRowHeight="15"/>
  <cols>
    <col min="1" max="1" width="41" customWidth="1"/>
    <col min="2" max="2" width="7.42578125" bestFit="1" customWidth="1"/>
    <col min="3" max="3" width="19.140625" bestFit="1" customWidth="1"/>
    <col min="4" max="4" width="7.42578125" bestFit="1" customWidth="1"/>
    <col min="5" max="5" width="19.140625" bestFit="1" customWidth="1"/>
    <col min="6" max="6" width="7.42578125" bestFit="1" customWidth="1"/>
    <col min="7" max="7" width="19.140625" bestFit="1" customWidth="1"/>
    <col min="8" max="8" width="7.42578125" bestFit="1" customWidth="1"/>
    <col min="9" max="9" width="19.140625" bestFit="1" customWidth="1"/>
    <col min="10" max="10" width="7.42578125" bestFit="1" customWidth="1"/>
    <col min="11" max="11" width="19.140625" bestFit="1" customWidth="1"/>
    <col min="12" max="12" width="7.42578125" bestFit="1" customWidth="1"/>
    <col min="13" max="13" width="19.140625" bestFit="1" customWidth="1"/>
  </cols>
  <sheetData>
    <row r="1" spans="1:13" ht="15.95" thickBot="1"/>
    <row r="2" spans="1:13" ht="18" thickTop="1" thickBot="1">
      <c r="A2" s="164" t="s">
        <v>4</v>
      </c>
      <c r="B2" s="165">
        <v>2020</v>
      </c>
      <c r="C2" s="166"/>
      <c r="D2" s="167">
        <v>2021</v>
      </c>
      <c r="E2" s="168"/>
      <c r="F2" s="169">
        <v>2022</v>
      </c>
      <c r="G2" s="170"/>
      <c r="H2" s="171">
        <v>2023</v>
      </c>
      <c r="I2" s="172"/>
      <c r="J2" s="147">
        <v>2024</v>
      </c>
      <c r="K2" s="148"/>
      <c r="L2" s="149">
        <v>2025</v>
      </c>
      <c r="M2" s="150"/>
    </row>
    <row r="3" spans="1:13" ht="18" thickTop="1" thickBot="1">
      <c r="A3" s="164"/>
      <c r="B3" s="154" t="s">
        <v>5</v>
      </c>
      <c r="C3" s="57" t="s">
        <v>6</v>
      </c>
      <c r="D3" s="158" t="s">
        <v>5</v>
      </c>
      <c r="E3" s="79" t="s">
        <v>6</v>
      </c>
      <c r="F3" s="156" t="s">
        <v>5</v>
      </c>
      <c r="G3" s="84" t="s">
        <v>6</v>
      </c>
      <c r="H3" s="160" t="s">
        <v>5</v>
      </c>
      <c r="I3" s="89" t="s">
        <v>6</v>
      </c>
      <c r="J3" s="162" t="s">
        <v>5</v>
      </c>
      <c r="K3" s="90" t="s">
        <v>6</v>
      </c>
      <c r="L3" s="63"/>
      <c r="M3" s="91" t="s">
        <v>6</v>
      </c>
    </row>
    <row r="4" spans="1:13" ht="89.45" customHeight="1" thickTop="1" thickBot="1">
      <c r="A4" s="164"/>
      <c r="B4" s="155"/>
      <c r="C4" s="58">
        <v>14462431072</v>
      </c>
      <c r="D4" s="159"/>
      <c r="E4" s="60">
        <v>18100347519</v>
      </c>
      <c r="F4" s="157"/>
      <c r="G4" s="59">
        <v>23224004762</v>
      </c>
      <c r="H4" s="161"/>
      <c r="I4" s="61">
        <v>17431528886</v>
      </c>
      <c r="J4" s="163"/>
      <c r="K4" s="62">
        <v>19130468592</v>
      </c>
      <c r="L4" s="64" t="s">
        <v>5</v>
      </c>
      <c r="M4" s="65">
        <v>21893263384</v>
      </c>
    </row>
    <row r="5" spans="1:13" ht="15.95" thickTop="1">
      <c r="A5" s="54" t="s">
        <v>7</v>
      </c>
      <c r="B5" s="19">
        <v>55</v>
      </c>
      <c r="C5" s="20">
        <v>0.11756017647340715</v>
      </c>
      <c r="D5" s="41">
        <v>45</v>
      </c>
      <c r="E5" s="80">
        <v>0.10247129454512204</v>
      </c>
      <c r="F5" s="36">
        <v>47</v>
      </c>
      <c r="G5" s="85">
        <v>0.10746779565738894</v>
      </c>
      <c r="H5" s="21">
        <v>44</v>
      </c>
      <c r="I5" s="22">
        <v>0.10217598944730696</v>
      </c>
      <c r="J5" s="23">
        <v>34</v>
      </c>
      <c r="K5" s="24">
        <v>5.8490769849306019E-2</v>
      </c>
      <c r="L5" s="47">
        <v>22</v>
      </c>
      <c r="M5" s="51">
        <v>5.8814989771741377E-2</v>
      </c>
    </row>
    <row r="6" spans="1:13">
      <c r="A6" s="55" t="s">
        <v>8</v>
      </c>
      <c r="B6" s="7">
        <v>191</v>
      </c>
      <c r="C6" s="8">
        <v>0.25294859985066592</v>
      </c>
      <c r="D6" s="42">
        <v>178</v>
      </c>
      <c r="E6" s="81">
        <v>0.25581194496207055</v>
      </c>
      <c r="F6" s="37">
        <v>144</v>
      </c>
      <c r="G6" s="86">
        <v>0.25974407835716473</v>
      </c>
      <c r="H6" s="11">
        <v>118</v>
      </c>
      <c r="I6" s="12">
        <v>0.21083416041435038</v>
      </c>
      <c r="J6" s="15">
        <v>154</v>
      </c>
      <c r="K6" s="16">
        <v>0.21291471417485672</v>
      </c>
      <c r="L6" s="48">
        <v>105</v>
      </c>
      <c r="M6" s="52">
        <v>0.21771153972794136</v>
      </c>
    </row>
    <row r="7" spans="1:13">
      <c r="A7" s="55" t="s">
        <v>9</v>
      </c>
      <c r="B7" s="7">
        <v>49</v>
      </c>
      <c r="C7" s="8">
        <v>0.1222675533526958</v>
      </c>
      <c r="D7" s="42">
        <v>50</v>
      </c>
      <c r="E7" s="81">
        <v>9.8355303867694852E-2</v>
      </c>
      <c r="F7" s="37">
        <v>41</v>
      </c>
      <c r="G7" s="86">
        <v>0.10396889151646603</v>
      </c>
      <c r="H7" s="11">
        <v>32</v>
      </c>
      <c r="I7" s="12">
        <v>7.9975665876754004E-2</v>
      </c>
      <c r="J7" s="15">
        <v>37</v>
      </c>
      <c r="K7" s="16">
        <v>7.7528063197208411E-2</v>
      </c>
      <c r="L7" s="48">
        <v>29</v>
      </c>
      <c r="M7" s="52">
        <v>6.0849768106000873E-2</v>
      </c>
    </row>
    <row r="8" spans="1:13">
      <c r="A8" s="55" t="s">
        <v>10</v>
      </c>
      <c r="B8" s="7">
        <v>76</v>
      </c>
      <c r="C8" s="8">
        <v>0.1088507747915847</v>
      </c>
      <c r="D8" s="42">
        <v>64</v>
      </c>
      <c r="E8" s="81">
        <v>0.15800049624451626</v>
      </c>
      <c r="F8" s="37">
        <v>86</v>
      </c>
      <c r="G8" s="86">
        <v>0.11330689565360982</v>
      </c>
      <c r="H8" s="11">
        <v>102</v>
      </c>
      <c r="I8" s="12">
        <v>0.1050437019746179</v>
      </c>
      <c r="J8" s="15">
        <v>75</v>
      </c>
      <c r="K8" s="16">
        <v>9.6790338200450063E-2</v>
      </c>
      <c r="L8" s="48">
        <v>54</v>
      </c>
      <c r="M8" s="52">
        <v>0.11489302845725084</v>
      </c>
    </row>
    <row r="9" spans="1:13">
      <c r="A9" s="55" t="s">
        <v>11</v>
      </c>
      <c r="B9" s="7">
        <v>119</v>
      </c>
      <c r="C9" s="8">
        <v>0.13504685380631826</v>
      </c>
      <c r="D9" s="42">
        <v>112</v>
      </c>
      <c r="E9" s="81">
        <v>0.1212640646927695</v>
      </c>
      <c r="F9" s="37">
        <v>106</v>
      </c>
      <c r="G9" s="86">
        <v>0.14758823244803199</v>
      </c>
      <c r="H9" s="11">
        <v>104</v>
      </c>
      <c r="I9" s="12">
        <v>0.12796920723524247</v>
      </c>
      <c r="J9" s="15">
        <v>92</v>
      </c>
      <c r="K9" s="16">
        <v>0.10299265263426448</v>
      </c>
      <c r="L9" s="48">
        <v>55</v>
      </c>
      <c r="M9" s="52">
        <v>0.10904724243827239</v>
      </c>
    </row>
    <row r="10" spans="1:13">
      <c r="A10" s="55" t="s">
        <v>12</v>
      </c>
      <c r="B10" s="7">
        <v>40</v>
      </c>
      <c r="C10" s="8">
        <v>7.4846333049474217E-2</v>
      </c>
      <c r="D10" s="42">
        <v>39</v>
      </c>
      <c r="E10" s="81">
        <v>5.5419682142284779E-2</v>
      </c>
      <c r="F10" s="37">
        <v>31</v>
      </c>
      <c r="G10" s="86">
        <v>6.3507426032479219E-2</v>
      </c>
      <c r="H10" s="11">
        <v>31</v>
      </c>
      <c r="I10" s="12">
        <v>5.8500922622177771E-2</v>
      </c>
      <c r="J10" s="15">
        <v>74</v>
      </c>
      <c r="K10" s="16">
        <v>0.11635774795459333</v>
      </c>
      <c r="L10" s="49">
        <v>33</v>
      </c>
      <c r="M10" s="52">
        <v>9.3713758612131812E-2</v>
      </c>
    </row>
    <row r="11" spans="1:13">
      <c r="A11" s="55" t="s">
        <v>13</v>
      </c>
      <c r="B11" s="9">
        <v>0</v>
      </c>
      <c r="C11" s="10">
        <v>0</v>
      </c>
      <c r="D11" s="43">
        <v>0</v>
      </c>
      <c r="E11" s="82">
        <v>0</v>
      </c>
      <c r="F11" s="38">
        <v>0</v>
      </c>
      <c r="G11" s="87">
        <v>0</v>
      </c>
      <c r="H11" s="13">
        <v>0</v>
      </c>
      <c r="I11" s="14">
        <v>0</v>
      </c>
      <c r="J11" s="15">
        <v>27</v>
      </c>
      <c r="K11" s="16">
        <v>3.2302614893364938E-2</v>
      </c>
      <c r="L11" s="48">
        <v>36</v>
      </c>
      <c r="M11" s="52">
        <v>8.2713114451608422E-2</v>
      </c>
    </row>
    <row r="12" spans="1:13">
      <c r="A12" s="55" t="s">
        <v>14</v>
      </c>
      <c r="B12" s="7">
        <v>61</v>
      </c>
      <c r="C12" s="8">
        <v>9.4379365178527824E-2</v>
      </c>
      <c r="D12" s="42">
        <v>47</v>
      </c>
      <c r="E12" s="81">
        <v>0.11087733957838469</v>
      </c>
      <c r="F12" s="37">
        <v>48</v>
      </c>
      <c r="G12" s="86">
        <v>0.1028672247705667</v>
      </c>
      <c r="H12" s="11">
        <v>78</v>
      </c>
      <c r="I12" s="12">
        <v>0.1333359034994902</v>
      </c>
      <c r="J12" s="15">
        <v>95</v>
      </c>
      <c r="K12" s="16">
        <v>0.10937751527534079</v>
      </c>
      <c r="L12" s="48">
        <v>52</v>
      </c>
      <c r="M12" s="52">
        <v>0.10367567960009155</v>
      </c>
    </row>
    <row r="13" spans="1:13">
      <c r="A13" s="55" t="s">
        <v>15</v>
      </c>
      <c r="B13" s="9">
        <v>0</v>
      </c>
      <c r="C13" s="10">
        <v>0</v>
      </c>
      <c r="D13" s="43">
        <v>0</v>
      </c>
      <c r="E13" s="82">
        <v>0</v>
      </c>
      <c r="F13" s="38">
        <v>0</v>
      </c>
      <c r="G13" s="87">
        <v>0</v>
      </c>
      <c r="H13" s="13">
        <v>0</v>
      </c>
      <c r="I13" s="14">
        <v>2.6108688862813173E-2</v>
      </c>
      <c r="J13" s="15">
        <v>18</v>
      </c>
      <c r="K13" s="16">
        <v>2.8750554399372186E-2</v>
      </c>
      <c r="L13" s="48">
        <v>11</v>
      </c>
      <c r="M13" s="52">
        <v>2.2207744522697512E-2</v>
      </c>
    </row>
    <row r="14" spans="1:13">
      <c r="A14" s="55" t="s">
        <v>16</v>
      </c>
      <c r="B14" s="7">
        <v>10</v>
      </c>
      <c r="C14" s="8">
        <v>1.9420695857215568E-2</v>
      </c>
      <c r="D14" s="42">
        <v>5</v>
      </c>
      <c r="E14" s="81">
        <v>1.626792133123842E-2</v>
      </c>
      <c r="F14" s="37">
        <v>5</v>
      </c>
      <c r="G14" s="86">
        <v>1.3562329903361184E-2</v>
      </c>
      <c r="H14" s="11">
        <v>8</v>
      </c>
      <c r="I14" s="12">
        <v>1.813629500555515E-2</v>
      </c>
      <c r="J14" s="15">
        <v>9</v>
      </c>
      <c r="K14" s="16">
        <v>1.530036748493859E-2</v>
      </c>
      <c r="L14" s="49">
        <v>5</v>
      </c>
      <c r="M14" s="52">
        <v>1.3442097911043886E-2</v>
      </c>
    </row>
    <row r="15" spans="1:13" ht="15.95" thickBot="1">
      <c r="A15" s="56" t="s">
        <v>17</v>
      </c>
      <c r="B15" s="25">
        <v>52</v>
      </c>
      <c r="C15" s="26">
        <v>7.4708645393468678E-2</v>
      </c>
      <c r="D15" s="44">
        <v>54</v>
      </c>
      <c r="E15" s="83">
        <v>8.1531952635918947E-2</v>
      </c>
      <c r="F15" s="39">
        <v>52</v>
      </c>
      <c r="G15" s="88">
        <v>8.7987125660931406E-2</v>
      </c>
      <c r="H15" s="27">
        <v>62</v>
      </c>
      <c r="I15" s="28">
        <v>0.13791946506169198</v>
      </c>
      <c r="J15" s="29">
        <v>108</v>
      </c>
      <c r="K15" s="30">
        <v>0.14919466193630446</v>
      </c>
      <c r="L15" s="50">
        <v>60</v>
      </c>
      <c r="M15" s="53">
        <v>0.12293103640121995</v>
      </c>
    </row>
    <row r="16" spans="1:13" ht="21" thickTop="1" thickBot="1">
      <c r="A16" s="66" t="s">
        <v>18</v>
      </c>
      <c r="B16" s="67">
        <f>SUM(B5:B15)</f>
        <v>653</v>
      </c>
      <c r="C16" s="68">
        <f>SUM(C5:C15)</f>
        <v>1.0000289977533581</v>
      </c>
      <c r="D16" s="71">
        <f t="shared" ref="D16:J16" si="0">SUM(D5:D15)</f>
        <v>594</v>
      </c>
      <c r="E16" s="72">
        <f>SUM(E5:E15)</f>
        <v>1</v>
      </c>
      <c r="F16" s="69">
        <f t="shared" si="0"/>
        <v>560</v>
      </c>
      <c r="G16" s="70">
        <f>SUM(G5:G15)</f>
        <v>0.99999999999999989</v>
      </c>
      <c r="H16" s="73">
        <f t="shared" si="0"/>
        <v>579</v>
      </c>
      <c r="I16" s="74">
        <f>SUM(I5:I15)</f>
        <v>0.99999999999999989</v>
      </c>
      <c r="J16" s="75">
        <f t="shared" si="0"/>
        <v>723</v>
      </c>
      <c r="K16" s="76">
        <f>SUM(K5:K15)</f>
        <v>1</v>
      </c>
      <c r="L16" s="77">
        <f>SUM(L5:L15)</f>
        <v>462</v>
      </c>
      <c r="M16" s="78">
        <f>SUM(M5:M15)</f>
        <v>0.99999999999999989</v>
      </c>
    </row>
    <row r="17" spans="1:13" ht="99.75" customHeight="1" thickTop="1" thickBot="1">
      <c r="A17" s="151" t="s">
        <v>19</v>
      </c>
      <c r="B17" s="152"/>
      <c r="C17" s="152"/>
      <c r="D17" s="152"/>
      <c r="E17" s="152"/>
      <c r="F17" s="152"/>
      <c r="G17" s="152"/>
      <c r="H17" s="152"/>
      <c r="I17" s="152"/>
      <c r="J17" s="152"/>
      <c r="K17" s="152"/>
      <c r="L17" s="152"/>
      <c r="M17" s="153"/>
    </row>
    <row r="18" spans="1:13" ht="15.95" thickTop="1"/>
  </sheetData>
  <mergeCells count="13">
    <mergeCell ref="J2:K2"/>
    <mergeCell ref="L2:M2"/>
    <mergeCell ref="A17:M17"/>
    <mergeCell ref="B3:B4"/>
    <mergeCell ref="F3:F4"/>
    <mergeCell ref="D3:D4"/>
    <mergeCell ref="H3:H4"/>
    <mergeCell ref="J3:J4"/>
    <mergeCell ref="A2:A4"/>
    <mergeCell ref="B2:C2"/>
    <mergeCell ref="D2:E2"/>
    <mergeCell ref="F2:G2"/>
    <mergeCell ref="H2:I2"/>
  </mergeCells>
  <pageMargins left="0.70866141732283472" right="0.70866141732283472" top="0.74803149606299213" bottom="0.74803149606299213" header="0.31496062992125984" footer="0.31496062992125984"/>
  <pageSetup scale="80" orientation="landscape"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A1DCA-A6DA-4403-9703-2C283E0BD20C}">
  <dimension ref="A1:G19"/>
  <sheetViews>
    <sheetView tabSelected="1" zoomScale="115" zoomScaleNormal="115" workbookViewId="0">
      <selection activeCell="A10" sqref="A10"/>
    </sheetView>
  </sheetViews>
  <sheetFormatPr defaultColWidth="11.42578125" defaultRowHeight="15" customHeight="1"/>
  <cols>
    <col min="1" max="1" width="34.7109375" customWidth="1"/>
    <col min="2" max="7" width="17.7109375" bestFit="1" customWidth="1"/>
  </cols>
  <sheetData>
    <row r="1" spans="1:7" ht="33.950000000000003" thickTop="1" thickBot="1">
      <c r="A1" s="94" t="s">
        <v>4</v>
      </c>
      <c r="B1" s="40" t="s">
        <v>20</v>
      </c>
      <c r="C1" s="18" t="s">
        <v>21</v>
      </c>
      <c r="D1" s="35" t="s">
        <v>22</v>
      </c>
      <c r="E1" s="45" t="s">
        <v>23</v>
      </c>
      <c r="F1" s="92" t="s">
        <v>24</v>
      </c>
      <c r="G1" s="46" t="s">
        <v>25</v>
      </c>
    </row>
    <row r="2" spans="1:7" ht="33" thickTop="1">
      <c r="A2" s="95" t="s">
        <v>7</v>
      </c>
      <c r="B2" s="113">
        <v>42</v>
      </c>
      <c r="C2" s="114">
        <v>43</v>
      </c>
      <c r="D2" s="115">
        <v>45</v>
      </c>
      <c r="E2" s="116">
        <v>35</v>
      </c>
      <c r="F2" s="117">
        <v>21</v>
      </c>
      <c r="G2" s="118">
        <v>22</v>
      </c>
    </row>
    <row r="3" spans="1:7" ht="15.95">
      <c r="A3" s="96" t="s">
        <v>8</v>
      </c>
      <c r="B3" s="119">
        <v>142</v>
      </c>
      <c r="C3" s="120">
        <v>131</v>
      </c>
      <c r="D3" s="121">
        <v>131</v>
      </c>
      <c r="E3" s="122">
        <v>108</v>
      </c>
      <c r="F3" s="123">
        <v>114</v>
      </c>
      <c r="G3" s="93">
        <v>105</v>
      </c>
    </row>
    <row r="4" spans="1:7" ht="15.95">
      <c r="A4" s="96" t="s">
        <v>9</v>
      </c>
      <c r="B4" s="119">
        <v>34</v>
      </c>
      <c r="C4" s="120">
        <v>33</v>
      </c>
      <c r="D4" s="121">
        <v>35</v>
      </c>
      <c r="E4" s="122">
        <v>25</v>
      </c>
      <c r="F4" s="123">
        <v>26</v>
      </c>
      <c r="G4" s="93">
        <v>29</v>
      </c>
    </row>
    <row r="5" spans="1:7" ht="32.1">
      <c r="A5" s="96" t="s">
        <v>10</v>
      </c>
      <c r="B5" s="119">
        <v>51</v>
      </c>
      <c r="C5" s="120">
        <v>50</v>
      </c>
      <c r="D5" s="121">
        <v>68</v>
      </c>
      <c r="E5" s="122">
        <v>52</v>
      </c>
      <c r="F5" s="123">
        <v>52</v>
      </c>
      <c r="G5" s="93">
        <v>54</v>
      </c>
    </row>
    <row r="6" spans="1:7" ht="32.1">
      <c r="A6" s="96" t="s">
        <v>11</v>
      </c>
      <c r="B6" s="119">
        <v>90</v>
      </c>
      <c r="C6" s="120">
        <v>70</v>
      </c>
      <c r="D6" s="121">
        <v>84</v>
      </c>
      <c r="E6" s="122">
        <v>63</v>
      </c>
      <c r="F6" s="123">
        <v>63</v>
      </c>
      <c r="G6" s="93">
        <v>54</v>
      </c>
    </row>
    <row r="7" spans="1:7">
      <c r="A7" s="96" t="s">
        <v>26</v>
      </c>
      <c r="B7" s="119">
        <v>27</v>
      </c>
      <c r="C7" s="120">
        <v>22</v>
      </c>
      <c r="D7" s="121">
        <v>28</v>
      </c>
      <c r="E7" s="122">
        <v>24</v>
      </c>
      <c r="F7" s="123">
        <v>29</v>
      </c>
      <c r="G7" s="93">
        <v>33</v>
      </c>
    </row>
    <row r="8" spans="1:7" ht="15.95">
      <c r="A8" s="96" t="s">
        <v>13</v>
      </c>
      <c r="B8" s="124">
        <v>0</v>
      </c>
      <c r="C8" s="125">
        <v>0</v>
      </c>
      <c r="D8" s="126">
        <v>0</v>
      </c>
      <c r="E8" s="127">
        <v>0</v>
      </c>
      <c r="F8" s="123">
        <v>37</v>
      </c>
      <c r="G8" s="93">
        <v>36</v>
      </c>
    </row>
    <row r="9" spans="1:7" ht="15.95">
      <c r="A9" s="96" t="s">
        <v>14</v>
      </c>
      <c r="B9" s="119">
        <v>45</v>
      </c>
      <c r="C9" s="120">
        <v>43</v>
      </c>
      <c r="D9" s="121">
        <v>46</v>
      </c>
      <c r="E9" s="122">
        <v>56</v>
      </c>
      <c r="F9" s="123">
        <v>62</v>
      </c>
      <c r="G9" s="93">
        <v>52</v>
      </c>
    </row>
    <row r="10" spans="1:7" ht="32.1">
      <c r="A10" s="96" t="s">
        <v>15</v>
      </c>
      <c r="B10" s="124">
        <v>0</v>
      </c>
      <c r="C10" s="125">
        <v>0</v>
      </c>
      <c r="D10" s="126">
        <v>0</v>
      </c>
      <c r="E10" s="127">
        <v>0</v>
      </c>
      <c r="F10" s="123">
        <v>11</v>
      </c>
      <c r="G10" s="93">
        <v>11</v>
      </c>
    </row>
    <row r="11" spans="1:7" ht="15.95">
      <c r="A11" s="96" t="s">
        <v>16</v>
      </c>
      <c r="B11" s="119">
        <v>5</v>
      </c>
      <c r="C11" s="120">
        <v>5</v>
      </c>
      <c r="D11" s="121">
        <v>5</v>
      </c>
      <c r="E11" s="122">
        <v>5</v>
      </c>
      <c r="F11" s="123">
        <v>5</v>
      </c>
      <c r="G11" s="93">
        <v>5</v>
      </c>
    </row>
    <row r="12" spans="1:7" ht="17.100000000000001" thickBot="1">
      <c r="A12" s="97" t="s">
        <v>17</v>
      </c>
      <c r="B12" s="128">
        <v>34</v>
      </c>
      <c r="C12" s="129">
        <v>52</v>
      </c>
      <c r="D12" s="130">
        <v>52</v>
      </c>
      <c r="E12" s="131">
        <v>58</v>
      </c>
      <c r="F12" s="132">
        <v>64</v>
      </c>
      <c r="G12" s="133">
        <v>60</v>
      </c>
    </row>
    <row r="13" spans="1:7" ht="17.100000000000001" thickTop="1" thickBot="1">
      <c r="A13" s="17" t="s">
        <v>18</v>
      </c>
      <c r="B13" s="111">
        <f t="shared" ref="B13:G13" si="0">SUM(B2:B12)</f>
        <v>470</v>
      </c>
      <c r="C13" s="31">
        <f t="shared" si="0"/>
        <v>449</v>
      </c>
      <c r="D13" s="112">
        <f t="shared" si="0"/>
        <v>494</v>
      </c>
      <c r="E13" s="33">
        <f t="shared" si="0"/>
        <v>426</v>
      </c>
      <c r="F13" s="32">
        <f t="shared" si="0"/>
        <v>484</v>
      </c>
      <c r="G13" s="34">
        <f t="shared" si="0"/>
        <v>461</v>
      </c>
    </row>
    <row r="14" spans="1:7" ht="30.95" thickTop="1">
      <c r="A14" s="104" t="s">
        <v>27</v>
      </c>
      <c r="B14" s="105">
        <v>118754985000</v>
      </c>
      <c r="C14" s="106">
        <v>126456185447</v>
      </c>
      <c r="D14" s="107">
        <v>141029410000</v>
      </c>
      <c r="E14" s="108">
        <v>134073403000</v>
      </c>
      <c r="F14" s="109">
        <v>157874198884</v>
      </c>
      <c r="G14" s="110">
        <v>194854441000</v>
      </c>
    </row>
    <row r="15" spans="1:7" ht="32.1">
      <c r="A15" s="96" t="s">
        <v>28</v>
      </c>
      <c r="B15" s="98">
        <v>14562431072</v>
      </c>
      <c r="C15" s="99">
        <v>18100347119</v>
      </c>
      <c r="D15" s="100">
        <v>23224004762</v>
      </c>
      <c r="E15" s="101">
        <v>17431528886</v>
      </c>
      <c r="F15" s="102">
        <v>19130468592</v>
      </c>
      <c r="G15" s="103">
        <v>21893263384</v>
      </c>
    </row>
    <row r="16" spans="1:7" ht="35.1" thickBot="1">
      <c r="A16" s="143" t="s">
        <v>29</v>
      </c>
      <c r="B16" s="134">
        <f>SUM(B15)/B14</f>
        <v>0.12262585079691601</v>
      </c>
      <c r="C16" s="135">
        <f t="shared" ref="C16:G16" si="1">SUM(C15)/C14</f>
        <v>0.14313532434193321</v>
      </c>
      <c r="D16" s="136">
        <f t="shared" si="1"/>
        <v>0.16467490548248057</v>
      </c>
      <c r="E16" s="137">
        <f t="shared" si="1"/>
        <v>0.13001481648079</v>
      </c>
      <c r="F16" s="138">
        <f t="shared" si="1"/>
        <v>0.12117539615232725</v>
      </c>
      <c r="G16" s="139">
        <f t="shared" si="1"/>
        <v>0.11235701517318766</v>
      </c>
    </row>
    <row r="17" spans="1:7" ht="6" customHeight="1" thickTop="1" thickBot="1"/>
    <row r="18" spans="1:7" ht="46.5" customHeight="1" thickTop="1" thickBot="1">
      <c r="A18" s="173" t="s">
        <v>30</v>
      </c>
      <c r="B18" s="174"/>
      <c r="C18" s="174"/>
      <c r="D18" s="174"/>
      <c r="E18" s="174"/>
      <c r="F18" s="174"/>
      <c r="G18" s="175"/>
    </row>
    <row r="19" spans="1:7" ht="15" customHeight="1" thickTop="1"/>
  </sheetData>
  <mergeCells count="1">
    <mergeCell ref="A18:G18"/>
  </mergeCells>
  <pageMargins left="0.70866141732283472" right="0.70866141732283472" top="0.74803149606299213" bottom="0.74803149606299213" header="0.31496062992125984" footer="0.31496062992125984"/>
  <pageSetup scale="65" orientation="landscape"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DF747-92F4-4FBE-801A-E8605F353874}">
  <dimension ref="A1:G6"/>
  <sheetViews>
    <sheetView workbookViewId="0">
      <selection sqref="A1:G4"/>
    </sheetView>
  </sheetViews>
  <sheetFormatPr defaultColWidth="11.42578125" defaultRowHeight="15"/>
  <cols>
    <col min="1" max="1" width="25.85546875" customWidth="1"/>
    <col min="2" max="7" width="17.7109375" bestFit="1" customWidth="1"/>
  </cols>
  <sheetData>
    <row r="1" spans="1:7" ht="33.950000000000003" thickTop="1" thickBot="1">
      <c r="A1" s="94" t="s">
        <v>4</v>
      </c>
      <c r="B1" s="40" t="s">
        <v>20</v>
      </c>
      <c r="C1" s="18" t="s">
        <v>21</v>
      </c>
      <c r="D1" s="35" t="s">
        <v>22</v>
      </c>
      <c r="E1" s="45" t="s">
        <v>23</v>
      </c>
      <c r="F1" s="92" t="s">
        <v>24</v>
      </c>
      <c r="G1" s="46" t="s">
        <v>25</v>
      </c>
    </row>
    <row r="2" spans="1:7" ht="30.95" thickTop="1">
      <c r="A2" s="104" t="s">
        <v>27</v>
      </c>
      <c r="B2" s="105">
        <v>118754985000</v>
      </c>
      <c r="C2" s="106">
        <v>126456185447</v>
      </c>
      <c r="D2" s="107">
        <v>141029410000</v>
      </c>
      <c r="E2" s="108">
        <v>134073403000</v>
      </c>
      <c r="F2" s="109">
        <v>157874198884</v>
      </c>
      <c r="G2" s="110">
        <v>194854441000</v>
      </c>
    </row>
    <row r="3" spans="1:7" ht="32.1">
      <c r="A3" s="96" t="s">
        <v>28</v>
      </c>
      <c r="B3" s="98">
        <v>14562431072</v>
      </c>
      <c r="C3" s="99">
        <v>18100347119</v>
      </c>
      <c r="D3" s="100">
        <v>23224004762</v>
      </c>
      <c r="E3" s="101">
        <v>17431528886</v>
      </c>
      <c r="F3" s="102">
        <v>19130468592</v>
      </c>
      <c r="G3" s="103">
        <v>21893263384</v>
      </c>
    </row>
    <row r="4" spans="1:7" ht="35.1" thickBot="1">
      <c r="A4" s="143" t="s">
        <v>29</v>
      </c>
      <c r="B4" s="134">
        <f>SUM(B3)/B2</f>
        <v>0.12262585079691601</v>
      </c>
      <c r="C4" s="135">
        <f t="shared" ref="C4:G4" si="0">SUM(C3)/C2</f>
        <v>0.14313532434193321</v>
      </c>
      <c r="D4" s="136">
        <f t="shared" si="0"/>
        <v>0.16467490548248057</v>
      </c>
      <c r="E4" s="137">
        <f t="shared" si="0"/>
        <v>0.13001481648079</v>
      </c>
      <c r="F4" s="138">
        <f t="shared" si="0"/>
        <v>0.12117539615232725</v>
      </c>
      <c r="G4" s="139">
        <f t="shared" si="0"/>
        <v>0.11235701517318766</v>
      </c>
    </row>
    <row r="5" spans="1:7" ht="6" customHeight="1" thickTop="1"/>
    <row r="6" spans="1:7" ht="15" customHeight="1"/>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463E9-5FB7-4C03-B929-B02F99620658}">
  <dimension ref="A1:K6"/>
  <sheetViews>
    <sheetView workbookViewId="0">
      <selection sqref="A1:C4"/>
    </sheetView>
  </sheetViews>
  <sheetFormatPr defaultColWidth="11.42578125" defaultRowHeight="15"/>
  <cols>
    <col min="1" max="1" width="42.42578125" customWidth="1"/>
    <col min="2" max="3" width="18.28515625" bestFit="1" customWidth="1"/>
  </cols>
  <sheetData>
    <row r="1" spans="1:11" ht="33.950000000000003" thickTop="1" thickBot="1">
      <c r="A1" s="140" t="s">
        <v>31</v>
      </c>
      <c r="B1" s="141" t="s">
        <v>24</v>
      </c>
      <c r="C1" s="141" t="s">
        <v>25</v>
      </c>
      <c r="E1" s="176"/>
      <c r="F1" s="177"/>
      <c r="G1" s="177"/>
      <c r="H1" s="177"/>
      <c r="I1" s="177"/>
      <c r="J1" s="177"/>
      <c r="K1" s="177"/>
    </row>
    <row r="2" spans="1:11" ht="36" thickTop="1" thickBot="1">
      <c r="A2" s="144" t="s">
        <v>27</v>
      </c>
      <c r="B2" s="145">
        <v>157874198884</v>
      </c>
      <c r="C2" s="145">
        <v>194854441000</v>
      </c>
    </row>
    <row r="3" spans="1:11" ht="18.95" thickTop="1" thickBot="1">
      <c r="A3" s="144" t="s">
        <v>28</v>
      </c>
      <c r="B3" s="145">
        <v>19130468592</v>
      </c>
      <c r="C3" s="145">
        <v>21893263384</v>
      </c>
    </row>
    <row r="4" spans="1:11" ht="21" thickTop="1" thickBot="1">
      <c r="A4" s="146" t="s">
        <v>32</v>
      </c>
      <c r="B4" s="142">
        <f t="shared" ref="B4:C4" si="0">SUM(B3)/B2</f>
        <v>0.12117539615232725</v>
      </c>
      <c r="C4" s="142">
        <f t="shared" si="0"/>
        <v>0.11235701517318766</v>
      </c>
    </row>
    <row r="5" spans="1:11" ht="15" customHeight="1" thickTop="1"/>
    <row r="6" spans="1:11" ht="46.5" customHeight="1">
      <c r="A6" s="176"/>
      <c r="B6" s="177"/>
      <c r="C6" s="177"/>
    </row>
  </sheetData>
  <mergeCells count="2">
    <mergeCell ref="A6:C6"/>
    <mergeCell ref="E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Astrid Johanna Camacho Camacho</dc:creator>
  <cp:keywords/>
  <dc:description/>
  <cp:lastModifiedBy>Dina Luz Soto Bastidas</cp:lastModifiedBy>
  <cp:revision/>
  <dcterms:created xsi:type="dcterms:W3CDTF">2025-05-28T19:16:22Z</dcterms:created>
  <dcterms:modified xsi:type="dcterms:W3CDTF">2025-06-05T01:33:38Z</dcterms:modified>
  <cp:category/>
  <cp:contentStatus/>
</cp:coreProperties>
</file>